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kategorie A" sheetId="1" r:id="rId1"/>
    <sheet name="kategorie B" sheetId="2" r:id="rId2"/>
  </sheets>
  <definedNames/>
  <calcPr fullCalcOnLoad="1"/>
</workbook>
</file>

<file path=xl/sharedStrings.xml><?xml version="1.0" encoding="utf-8"?>
<sst xmlns="http://schemas.openxmlformats.org/spreadsheetml/2006/main" count="256" uniqueCount="150">
  <si>
    <t>číslo programu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</si>
  <si>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</si>
  <si>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</si>
  <si>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</si>
  <si>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</si>
  <si>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</si>
  <si>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</si>
  <si>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</si>
  <si>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</si>
  <si>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</si>
  <si>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</si>
  <si>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</si>
  <si>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</si>
  <si>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</si>
  <si>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</si>
  <si>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B01</t>
  </si>
  <si>
    <t>B02</t>
  </si>
  <si>
    <t>B03</t>
  </si>
  <si>
    <t>B04</t>
  </si>
  <si>
    <t>B05</t>
  </si>
  <si>
    <t>B06</t>
  </si>
  <si>
    <t>B07</t>
  </si>
  <si>
    <t>Originalita</t>
  </si>
  <si>
    <t>Funkčnost programu</t>
  </si>
  <si>
    <t>Grafické zpracování</t>
  </si>
  <si>
    <t>Celkem</t>
  </si>
  <si>
    <t>Při hodnocení soutěžních programů se budou zohledňovat nasledující kritéria:</t>
  </si>
  <si>
    <t xml:space="preserve">1) Funkčnost programu - max. 10 bodů </t>
  </si>
  <si>
    <t xml:space="preserve">2) Originálnost nápadu - max. 10 bodů </t>
  </si>
  <si>
    <t>3) Gragické zpracování - max. 10 bodů</t>
  </si>
  <si>
    <t>4) Propracovanost prgramu a interaktivnost - max. 5 bodů</t>
  </si>
  <si>
    <t>Odborná úroveň</t>
  </si>
  <si>
    <t>5) Odborná úroveň a správnost - max. 5 bodů</t>
  </si>
  <si>
    <t>Propracovanost</t>
  </si>
  <si>
    <t>Hladíková</t>
  </si>
  <si>
    <t>Včelák</t>
  </si>
  <si>
    <t>Žďárská</t>
  </si>
  <si>
    <t>Štěpán</t>
  </si>
  <si>
    <t>Maryška</t>
  </si>
  <si>
    <t>Hadravová</t>
  </si>
  <si>
    <t>Sumbalová</t>
  </si>
  <si>
    <t>celkem</t>
  </si>
  <si>
    <t>Pořadí</t>
  </si>
  <si>
    <t>B08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</si>
  <si>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</si>
  <si>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</si>
  <si>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</si>
  <si>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</si>
  <si>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</si>
  <si>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</si>
  <si>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</si>
  <si>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</si>
  <si>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</si>
  <si>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</si>
  <si>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</si>
  <si>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</si>
  <si>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</si>
  <si>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</si>
  <si>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Marie </t>
  </si>
  <si>
    <t>Břehovská</t>
  </si>
  <si>
    <t>Ota</t>
  </si>
  <si>
    <t>Homann</t>
  </si>
  <si>
    <t>Lukáš</t>
  </si>
  <si>
    <t>Kačírek</t>
  </si>
  <si>
    <t>Lída</t>
  </si>
  <si>
    <t>Zigmundová</t>
  </si>
  <si>
    <t xml:space="preserve">Jan </t>
  </si>
  <si>
    <t>Knížek</t>
  </si>
  <si>
    <t xml:space="preserve">Jakub </t>
  </si>
  <si>
    <t>Černík</t>
  </si>
  <si>
    <t>Eliška</t>
  </si>
  <si>
    <t>Hlaváčková</t>
  </si>
  <si>
    <t>Šárka</t>
  </si>
  <si>
    <t>Suchanová</t>
  </si>
  <si>
    <t xml:space="preserve">Václav </t>
  </si>
  <si>
    <t>Volhejn</t>
  </si>
  <si>
    <t>Adam</t>
  </si>
  <si>
    <t>Kocík</t>
  </si>
  <si>
    <t>Šimon</t>
  </si>
  <si>
    <t>Scharf</t>
  </si>
  <si>
    <t>Tomáš</t>
  </si>
  <si>
    <t>Pauček</t>
  </si>
  <si>
    <t>Tereza</t>
  </si>
  <si>
    <t>Žižková</t>
  </si>
  <si>
    <t>Rasha</t>
  </si>
  <si>
    <t>Mouai</t>
  </si>
  <si>
    <t>jméno</t>
  </si>
  <si>
    <t>příjmení</t>
  </si>
  <si>
    <t>škola</t>
  </si>
  <si>
    <t>ZŠ a MŠ Kraslice, Havlíčkova 1717, Kraslice 358 01</t>
  </si>
  <si>
    <t>ZŠ 1.Máje Havířov</t>
  </si>
  <si>
    <t xml:space="preserve">ZŠ Dukelská Strakonice II, Dukelská 166, 386 02 </t>
  </si>
  <si>
    <t>DDM Bílina</t>
  </si>
  <si>
    <t>ZŠ L.Kuby 48, České Budějovice</t>
  </si>
  <si>
    <t>Brandejs</t>
  </si>
  <si>
    <t xml:space="preserve">Jaroslav </t>
  </si>
  <si>
    <t>Růžička</t>
  </si>
  <si>
    <t xml:space="preserve">Ondřej </t>
  </si>
  <si>
    <t>Hošek</t>
  </si>
  <si>
    <t>Jiří</t>
  </si>
  <si>
    <t>Zemko</t>
  </si>
  <si>
    <t>Poseděl</t>
  </si>
  <si>
    <t>Radim</t>
  </si>
  <si>
    <t>Janda</t>
  </si>
  <si>
    <t>Alexandr</t>
  </si>
  <si>
    <t>Zajíček</t>
  </si>
  <si>
    <t>Martin</t>
  </si>
  <si>
    <t>Pavlata</t>
  </si>
  <si>
    <t>název programu</t>
  </si>
  <si>
    <t>Václav</t>
  </si>
  <si>
    <t>Pelc</t>
  </si>
  <si>
    <t>tým</t>
  </si>
  <si>
    <t>ročník</t>
  </si>
  <si>
    <t>Hb. Works</t>
  </si>
  <si>
    <t>?</t>
  </si>
  <si>
    <t>Machři</t>
  </si>
  <si>
    <t xml:space="preserve"> </t>
  </si>
  <si>
    <t>I</t>
  </si>
  <si>
    <t>Historie modelu atomu</t>
  </si>
  <si>
    <t>MPDZ</t>
  </si>
  <si>
    <t>Tuning</t>
  </si>
  <si>
    <t>Matem</t>
  </si>
  <si>
    <t>Tajemná hrobka</t>
  </si>
  <si>
    <t>Magnety</t>
  </si>
  <si>
    <t>Klávesnice</t>
  </si>
  <si>
    <t>Počty</t>
  </si>
  <si>
    <t>Gymnázium Dr. Emila Holuba</t>
  </si>
  <si>
    <t>TIB OS, Praha 5</t>
  </si>
  <si>
    <t>TIB OS, Praha 6</t>
  </si>
  <si>
    <t>ZŠ Dukelská,Strakonice</t>
  </si>
  <si>
    <t>Prázdniny s Baltíkem</t>
  </si>
  <si>
    <t>Prázdniny v Zoo</t>
  </si>
  <si>
    <t>Zigmundova</t>
  </si>
  <si>
    <t>Dovolená</t>
  </si>
  <si>
    <t>Hra</t>
  </si>
  <si>
    <t>Alenka v říši divů</t>
  </si>
  <si>
    <t>Cestování</t>
  </si>
  <si>
    <t>Deltora</t>
  </si>
  <si>
    <t>Raketa</t>
  </si>
  <si>
    <t>Procházka</t>
  </si>
  <si>
    <t>Prázdniny</t>
  </si>
  <si>
    <t>Léto</t>
  </si>
  <si>
    <t>Sandra</t>
  </si>
  <si>
    <t>Kelblová</t>
  </si>
  <si>
    <t>Vojtěch</t>
  </si>
  <si>
    <t>Petrák</t>
  </si>
  <si>
    <t>Prázdninová návštěva</t>
  </si>
  <si>
    <t xml:space="preserve">ZŠ Praha 13, Janského 2189, Praha </t>
  </si>
  <si>
    <t xml:space="preserve">TIB OS Praha </t>
  </si>
  <si>
    <t>TIB OS Praha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</si>
</sst>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textRotation="90" wrapText="1"/>
    </xf>
    <xf numFmtId="0" fontId="0" fillId="6" borderId="9" xfId="0" applyFill="1" applyBorder="1" applyAlignment="1">
      <alignment/>
    </xf>
    <xf numFmtId="0" fontId="2" fillId="6" borderId="10" xfId="0" applyFont="1" applyFill="1" applyBorder="1" applyAlignment="1">
      <alignment horizontal="center" vertical="center" textRotation="90" wrapText="1"/>
    </xf>
    <xf numFmtId="0" fontId="2" fillId="7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8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4" fillId="8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28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9" xfId="0" applyBorder="1" applyAlignment="1">
      <alignment wrapText="1"/>
    </xf>
    <xf numFmtId="0" fontId="1" fillId="0" borderId="38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Fill="1" applyBorder="1" applyAlignment="1">
      <alignment vertical="center" wrapText="1"/>
    </xf>
    <xf numFmtId="0" fontId="0" fillId="0" borderId="36" xfId="0" applyBorder="1" applyAlignment="1">
      <alignment horizontal="right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workbookViewId="0" topLeftCell="A1">
      <selection activeCell="D26" sqref="D26"/>
    </sheetView>
  </sheetViews>
  <sheetFormatPr defaultColWidth="9.140625" defaultRowHeight="12.75"/>
  <cols>
    <col min="1" max="1" width="11.28125" style="0" customWidth="1"/>
    <col min="2" max="2" width="19.00390625" style="0" bestFit="1" customWidth="1"/>
    <col min="3" max="7" width="11.28125" style="0" customWidth="1"/>
    <col min="8" max="8" width="45.00390625" style="0" bestFit="1" customWidth="1"/>
    <col min="9" max="40" width="3.7109375" style="0" hidden="1" customWidth="1"/>
    <col min="41" max="41" width="9.28125" style="0" customWidth="1"/>
  </cols>
  <sheetData>
    <row r="1" spans="1:42" ht="25.5" customHeight="1">
      <c r="A1" s="57" t="s">
        <v>0</v>
      </c>
      <c r="B1" s="71" t="s">
        <v>108</v>
      </c>
      <c r="C1" s="57" t="s">
        <v>86</v>
      </c>
      <c r="D1" s="93" t="s">
        <v>87</v>
      </c>
      <c r="E1" s="93" t="s">
        <v>86</v>
      </c>
      <c r="F1" s="93" t="s">
        <v>87</v>
      </c>
      <c r="G1" s="93" t="s">
        <v>112</v>
      </c>
      <c r="H1" s="58" t="s">
        <v>88</v>
      </c>
      <c r="I1" s="95" t="s">
        <v>23</v>
      </c>
      <c r="J1" s="96"/>
      <c r="K1" s="96"/>
      <c r="L1" s="96"/>
      <c r="M1" s="96"/>
      <c r="N1" s="96"/>
      <c r="O1" s="96"/>
      <c r="P1" s="97"/>
      <c r="Q1" s="98" t="s">
        <v>22</v>
      </c>
      <c r="R1" s="99"/>
      <c r="S1" s="99"/>
      <c r="T1" s="99"/>
      <c r="U1" s="99"/>
      <c r="V1" s="99"/>
      <c r="W1" s="99"/>
      <c r="X1" s="100"/>
      <c r="Y1" s="101" t="s">
        <v>24</v>
      </c>
      <c r="Z1" s="102"/>
      <c r="AA1" s="102"/>
      <c r="AB1" s="102"/>
      <c r="AC1" s="102"/>
      <c r="AD1" s="102"/>
      <c r="AE1" s="102"/>
      <c r="AF1" s="103"/>
      <c r="AG1" s="104" t="s">
        <v>33</v>
      </c>
      <c r="AH1" s="105"/>
      <c r="AI1" s="105"/>
      <c r="AJ1" s="105"/>
      <c r="AK1" s="105"/>
      <c r="AL1" s="105"/>
      <c r="AM1" s="105"/>
      <c r="AN1" s="106"/>
      <c r="AO1" s="42" t="s">
        <v>25</v>
      </c>
      <c r="AP1" s="41" t="s">
        <v>42</v>
      </c>
    </row>
    <row r="2" spans="1:42" ht="52.5">
      <c r="A2" s="59"/>
      <c r="B2" s="89"/>
      <c r="C2" s="59"/>
      <c r="D2" s="1"/>
      <c r="E2" s="1"/>
      <c r="F2" s="1"/>
      <c r="G2" s="1"/>
      <c r="H2" s="54"/>
      <c r="I2" s="20" t="s">
        <v>34</v>
      </c>
      <c r="J2" s="16" t="s">
        <v>35</v>
      </c>
      <c r="K2" s="16" t="s">
        <v>36</v>
      </c>
      <c r="L2" s="16" t="s">
        <v>37</v>
      </c>
      <c r="M2" s="16" t="s">
        <v>38</v>
      </c>
      <c r="N2" s="16" t="s">
        <v>39</v>
      </c>
      <c r="O2" s="16" t="s">
        <v>40</v>
      </c>
      <c r="P2" s="21" t="s">
        <v>41</v>
      </c>
      <c r="Q2" s="20" t="s">
        <v>34</v>
      </c>
      <c r="R2" s="16" t="s">
        <v>35</v>
      </c>
      <c r="S2" s="16" t="s">
        <v>36</v>
      </c>
      <c r="T2" s="16" t="s">
        <v>37</v>
      </c>
      <c r="U2" s="16" t="s">
        <v>38</v>
      </c>
      <c r="V2" s="16" t="s">
        <v>39</v>
      </c>
      <c r="W2" s="16" t="s">
        <v>40</v>
      </c>
      <c r="X2" s="21" t="s">
        <v>41</v>
      </c>
      <c r="Y2" s="20" t="s">
        <v>34</v>
      </c>
      <c r="Z2" s="16" t="s">
        <v>35</v>
      </c>
      <c r="AA2" s="16" t="s">
        <v>36</v>
      </c>
      <c r="AB2" s="16" t="s">
        <v>37</v>
      </c>
      <c r="AC2" s="16" t="s">
        <v>38</v>
      </c>
      <c r="AD2" s="16" t="s">
        <v>39</v>
      </c>
      <c r="AE2" s="16" t="s">
        <v>40</v>
      </c>
      <c r="AF2" s="21" t="s">
        <v>41</v>
      </c>
      <c r="AG2" s="20" t="s">
        <v>34</v>
      </c>
      <c r="AH2" s="16" t="s">
        <v>35</v>
      </c>
      <c r="AI2" s="16" t="s">
        <v>36</v>
      </c>
      <c r="AJ2" s="16" t="s">
        <v>37</v>
      </c>
      <c r="AK2" s="16" t="s">
        <v>38</v>
      </c>
      <c r="AL2" s="16" t="s">
        <v>39</v>
      </c>
      <c r="AM2" s="16" t="s">
        <v>40</v>
      </c>
      <c r="AN2" s="21" t="s">
        <v>41</v>
      </c>
      <c r="AO2" s="18"/>
      <c r="AP2" s="17"/>
    </row>
    <row r="3" spans="1:42" ht="12.75">
      <c r="A3" s="60" t="s">
        <v>10</v>
      </c>
      <c r="B3" s="90" t="s">
        <v>137</v>
      </c>
      <c r="C3" s="73" t="s">
        <v>76</v>
      </c>
      <c r="D3" s="74" t="s">
        <v>77</v>
      </c>
      <c r="E3" s="74" t="s">
        <v>144</v>
      </c>
      <c r="F3" s="74" t="s">
        <v>145</v>
      </c>
      <c r="G3" s="74">
        <v>3.6</v>
      </c>
      <c r="H3" s="55" t="s">
        <v>148</v>
      </c>
      <c r="I3" s="36">
        <v>9</v>
      </c>
      <c r="J3" s="11">
        <v>8</v>
      </c>
      <c r="K3" s="11">
        <v>10</v>
      </c>
      <c r="L3" s="11">
        <v>9</v>
      </c>
      <c r="M3" s="11">
        <v>10</v>
      </c>
      <c r="N3" s="11">
        <v>10</v>
      </c>
      <c r="O3" s="11">
        <v>10</v>
      </c>
      <c r="P3" s="37">
        <f aca="true" t="shared" si="0" ref="P3:P16">SUM(I3:O3)</f>
        <v>66</v>
      </c>
      <c r="Q3" s="33">
        <v>10</v>
      </c>
      <c r="R3" s="12">
        <v>8</v>
      </c>
      <c r="S3" s="12">
        <v>10</v>
      </c>
      <c r="T3" s="12">
        <v>8</v>
      </c>
      <c r="U3" s="12">
        <v>10</v>
      </c>
      <c r="V3" s="12">
        <v>9</v>
      </c>
      <c r="W3" s="12">
        <v>10</v>
      </c>
      <c r="X3" s="40">
        <f aca="true" t="shared" si="1" ref="X3:X16">SUM(Q3:W3)</f>
        <v>65</v>
      </c>
      <c r="Y3" s="29">
        <v>9</v>
      </c>
      <c r="Z3" s="13">
        <v>8</v>
      </c>
      <c r="AA3" s="13">
        <v>10</v>
      </c>
      <c r="AB3" s="13">
        <v>8</v>
      </c>
      <c r="AC3" s="13">
        <v>9</v>
      </c>
      <c r="AD3" s="13">
        <v>9</v>
      </c>
      <c r="AE3" s="13">
        <v>10</v>
      </c>
      <c r="AF3" s="30">
        <f aca="true" t="shared" si="2" ref="AF3:AF16">SUM(Y3:AE3)</f>
        <v>63</v>
      </c>
      <c r="AG3" s="25">
        <v>5</v>
      </c>
      <c r="AH3" s="14">
        <v>3</v>
      </c>
      <c r="AI3" s="14">
        <v>5</v>
      </c>
      <c r="AJ3" s="14">
        <v>4</v>
      </c>
      <c r="AK3" s="14">
        <v>5</v>
      </c>
      <c r="AL3" s="14">
        <v>5</v>
      </c>
      <c r="AM3" s="14">
        <v>5</v>
      </c>
      <c r="AN3" s="26">
        <f aca="true" t="shared" si="3" ref="AN3:AN16">SUM(AG3:AM3)</f>
        <v>32</v>
      </c>
      <c r="AO3" s="19">
        <f aca="true" t="shared" si="4" ref="AO3:AO16">P3+X3+AF3+AN3</f>
        <v>226</v>
      </c>
      <c r="AP3" s="53" t="s">
        <v>44</v>
      </c>
    </row>
    <row r="4" spans="1:42" ht="12.75">
      <c r="A4" s="60" t="s">
        <v>9</v>
      </c>
      <c r="B4" s="90" t="s">
        <v>136</v>
      </c>
      <c r="C4" s="73" t="s">
        <v>74</v>
      </c>
      <c r="D4" s="74" t="s">
        <v>75</v>
      </c>
      <c r="E4" s="74"/>
      <c r="F4" s="74"/>
      <c r="G4" s="74">
        <v>3</v>
      </c>
      <c r="H4" s="55" t="s">
        <v>149</v>
      </c>
      <c r="I4" s="36">
        <v>8</v>
      </c>
      <c r="J4" s="11">
        <v>8</v>
      </c>
      <c r="K4" s="11">
        <v>10</v>
      </c>
      <c r="L4" s="11">
        <v>9</v>
      </c>
      <c r="M4" s="11">
        <v>10</v>
      </c>
      <c r="N4" s="11">
        <v>9</v>
      </c>
      <c r="O4" s="11">
        <v>8</v>
      </c>
      <c r="P4" s="37">
        <f t="shared" si="0"/>
        <v>62</v>
      </c>
      <c r="Q4" s="33">
        <v>9</v>
      </c>
      <c r="R4" s="12">
        <v>7</v>
      </c>
      <c r="S4" s="12">
        <v>10</v>
      </c>
      <c r="T4" s="12">
        <v>8</v>
      </c>
      <c r="U4" s="12">
        <v>10</v>
      </c>
      <c r="V4" s="12">
        <v>7</v>
      </c>
      <c r="W4" s="12">
        <v>10</v>
      </c>
      <c r="X4" s="40">
        <f t="shared" si="1"/>
        <v>61</v>
      </c>
      <c r="Y4" s="29">
        <v>8</v>
      </c>
      <c r="Z4" s="13">
        <v>7</v>
      </c>
      <c r="AA4" s="13">
        <v>9</v>
      </c>
      <c r="AB4" s="13">
        <v>7</v>
      </c>
      <c r="AC4" s="13">
        <v>6</v>
      </c>
      <c r="AD4" s="13">
        <v>6</v>
      </c>
      <c r="AE4" s="13">
        <v>7</v>
      </c>
      <c r="AF4" s="30">
        <f t="shared" si="2"/>
        <v>50</v>
      </c>
      <c r="AG4" s="25">
        <v>4</v>
      </c>
      <c r="AH4" s="14">
        <v>4</v>
      </c>
      <c r="AI4" s="14">
        <v>5</v>
      </c>
      <c r="AJ4" s="14">
        <v>4</v>
      </c>
      <c r="AK4" s="14">
        <v>5</v>
      </c>
      <c r="AL4" s="14">
        <v>4</v>
      </c>
      <c r="AM4" s="14">
        <v>5</v>
      </c>
      <c r="AN4" s="26">
        <f t="shared" si="3"/>
        <v>31</v>
      </c>
      <c r="AO4" s="19">
        <f t="shared" si="4"/>
        <v>204</v>
      </c>
      <c r="AP4" s="53" t="s">
        <v>45</v>
      </c>
    </row>
    <row r="5" spans="1:42" ht="12.75">
      <c r="A5" s="60" t="s">
        <v>6</v>
      </c>
      <c r="B5" s="90" t="s">
        <v>133</v>
      </c>
      <c r="C5" s="73" t="s">
        <v>68</v>
      </c>
      <c r="D5" s="74" t="s">
        <v>69</v>
      </c>
      <c r="E5" s="74"/>
      <c r="F5" s="74"/>
      <c r="G5" s="74">
        <v>5</v>
      </c>
      <c r="H5" s="55" t="s">
        <v>92</v>
      </c>
      <c r="I5" s="36">
        <v>9</v>
      </c>
      <c r="J5" s="11">
        <v>5</v>
      </c>
      <c r="K5" s="11">
        <v>9</v>
      </c>
      <c r="L5" s="11">
        <v>9</v>
      </c>
      <c r="M5" s="11">
        <v>10</v>
      </c>
      <c r="N5" s="11">
        <v>7</v>
      </c>
      <c r="O5" s="11">
        <v>10</v>
      </c>
      <c r="P5" s="37">
        <f t="shared" si="0"/>
        <v>59</v>
      </c>
      <c r="Q5" s="33">
        <v>10</v>
      </c>
      <c r="R5" s="12">
        <v>4</v>
      </c>
      <c r="S5" s="12">
        <v>9</v>
      </c>
      <c r="T5" s="12">
        <v>7</v>
      </c>
      <c r="U5" s="12">
        <v>8</v>
      </c>
      <c r="V5" s="12">
        <v>8</v>
      </c>
      <c r="W5" s="12">
        <v>8</v>
      </c>
      <c r="X5" s="40">
        <f t="shared" si="1"/>
        <v>54</v>
      </c>
      <c r="Y5" s="29">
        <v>10</v>
      </c>
      <c r="Z5" s="13">
        <v>5</v>
      </c>
      <c r="AA5" s="13">
        <v>9</v>
      </c>
      <c r="AB5" s="13">
        <v>7</v>
      </c>
      <c r="AC5" s="13">
        <v>8</v>
      </c>
      <c r="AD5" s="13">
        <v>6</v>
      </c>
      <c r="AE5" s="13">
        <v>8</v>
      </c>
      <c r="AF5" s="30">
        <f t="shared" si="2"/>
        <v>53</v>
      </c>
      <c r="AG5" s="25">
        <v>5</v>
      </c>
      <c r="AH5" s="14">
        <v>3</v>
      </c>
      <c r="AI5" s="14">
        <v>4</v>
      </c>
      <c r="AJ5" s="14">
        <v>4</v>
      </c>
      <c r="AK5" s="14">
        <v>5</v>
      </c>
      <c r="AL5" s="14">
        <v>4</v>
      </c>
      <c r="AM5" s="14">
        <v>5</v>
      </c>
      <c r="AN5" s="26">
        <f t="shared" si="3"/>
        <v>30</v>
      </c>
      <c r="AO5" s="19">
        <f t="shared" si="4"/>
        <v>196</v>
      </c>
      <c r="AP5" s="53" t="s">
        <v>46</v>
      </c>
    </row>
    <row r="6" spans="1:42" ht="12.75">
      <c r="A6" s="60" t="s">
        <v>11</v>
      </c>
      <c r="B6" s="90" t="s">
        <v>138</v>
      </c>
      <c r="C6" s="73" t="s">
        <v>78</v>
      </c>
      <c r="D6" s="74" t="s">
        <v>79</v>
      </c>
      <c r="E6" s="74"/>
      <c r="F6" s="74"/>
      <c r="G6" s="74">
        <v>3</v>
      </c>
      <c r="H6" s="55" t="s">
        <v>149</v>
      </c>
      <c r="I6" s="36">
        <v>6</v>
      </c>
      <c r="J6" s="11">
        <v>7</v>
      </c>
      <c r="K6" s="11">
        <v>10</v>
      </c>
      <c r="L6" s="11">
        <v>10</v>
      </c>
      <c r="M6" s="11">
        <v>10</v>
      </c>
      <c r="N6" s="11">
        <v>9</v>
      </c>
      <c r="O6" s="11">
        <v>10</v>
      </c>
      <c r="P6" s="37">
        <f t="shared" si="0"/>
        <v>62</v>
      </c>
      <c r="Q6" s="33">
        <v>8</v>
      </c>
      <c r="R6" s="12">
        <v>7</v>
      </c>
      <c r="S6" s="12">
        <v>9</v>
      </c>
      <c r="T6" s="12">
        <v>7</v>
      </c>
      <c r="U6" s="12">
        <v>4</v>
      </c>
      <c r="V6" s="12">
        <v>8</v>
      </c>
      <c r="W6" s="12">
        <v>6</v>
      </c>
      <c r="X6" s="40">
        <f t="shared" si="1"/>
        <v>49</v>
      </c>
      <c r="Y6" s="29">
        <v>8</v>
      </c>
      <c r="Z6" s="13">
        <v>6</v>
      </c>
      <c r="AA6" s="13">
        <v>9</v>
      </c>
      <c r="AB6" s="13">
        <v>7</v>
      </c>
      <c r="AC6" s="13">
        <v>6</v>
      </c>
      <c r="AD6" s="13">
        <v>7</v>
      </c>
      <c r="AE6" s="13">
        <v>8</v>
      </c>
      <c r="AF6" s="30">
        <f t="shared" si="2"/>
        <v>51</v>
      </c>
      <c r="AG6" s="25">
        <v>4</v>
      </c>
      <c r="AH6" s="14">
        <v>4</v>
      </c>
      <c r="AI6" s="14">
        <v>5</v>
      </c>
      <c r="AJ6" s="14">
        <v>3</v>
      </c>
      <c r="AK6" s="14">
        <v>2</v>
      </c>
      <c r="AL6" s="14">
        <v>4</v>
      </c>
      <c r="AM6" s="14">
        <v>1</v>
      </c>
      <c r="AN6" s="26">
        <f t="shared" si="3"/>
        <v>23</v>
      </c>
      <c r="AO6" s="19">
        <f t="shared" si="4"/>
        <v>185</v>
      </c>
      <c r="AP6" s="53" t="s">
        <v>47</v>
      </c>
    </row>
    <row r="7" spans="1:42" ht="12.75">
      <c r="A7" s="60" t="s">
        <v>7</v>
      </c>
      <c r="B7" s="90" t="s">
        <v>134</v>
      </c>
      <c r="C7" s="73" t="s">
        <v>70</v>
      </c>
      <c r="D7" s="74" t="s">
        <v>71</v>
      </c>
      <c r="E7" s="74"/>
      <c r="F7" s="74"/>
      <c r="G7" s="74">
        <v>4</v>
      </c>
      <c r="H7" s="55" t="s">
        <v>93</v>
      </c>
      <c r="I7" s="36">
        <v>8</v>
      </c>
      <c r="J7" s="11">
        <v>7</v>
      </c>
      <c r="K7" s="11">
        <v>8</v>
      </c>
      <c r="L7" s="11">
        <v>10</v>
      </c>
      <c r="M7" s="11">
        <v>10</v>
      </c>
      <c r="N7" s="11">
        <v>7</v>
      </c>
      <c r="O7" s="11">
        <v>10</v>
      </c>
      <c r="P7" s="37">
        <f t="shared" si="0"/>
        <v>60</v>
      </c>
      <c r="Q7" s="33">
        <v>6</v>
      </c>
      <c r="R7" s="12">
        <v>5</v>
      </c>
      <c r="S7" s="12">
        <v>8</v>
      </c>
      <c r="T7" s="12">
        <v>7</v>
      </c>
      <c r="U7" s="12">
        <v>7</v>
      </c>
      <c r="V7" s="12">
        <v>6</v>
      </c>
      <c r="W7" s="12">
        <v>6</v>
      </c>
      <c r="X7" s="40">
        <f t="shared" si="1"/>
        <v>45</v>
      </c>
      <c r="Y7" s="29">
        <v>6</v>
      </c>
      <c r="Z7" s="13">
        <v>7</v>
      </c>
      <c r="AA7" s="13">
        <v>7</v>
      </c>
      <c r="AB7" s="13">
        <v>7</v>
      </c>
      <c r="AC7" s="13">
        <v>8</v>
      </c>
      <c r="AD7" s="13">
        <v>6</v>
      </c>
      <c r="AE7" s="13">
        <v>8</v>
      </c>
      <c r="AF7" s="30">
        <f t="shared" si="2"/>
        <v>49</v>
      </c>
      <c r="AG7" s="25">
        <v>3</v>
      </c>
      <c r="AH7" s="14">
        <v>4</v>
      </c>
      <c r="AI7" s="14">
        <v>3</v>
      </c>
      <c r="AJ7" s="14">
        <v>4</v>
      </c>
      <c r="AK7" s="14">
        <v>5</v>
      </c>
      <c r="AL7" s="14">
        <v>4</v>
      </c>
      <c r="AM7" s="14">
        <v>4</v>
      </c>
      <c r="AN7" s="26">
        <f t="shared" si="3"/>
        <v>27</v>
      </c>
      <c r="AO7" s="19">
        <f t="shared" si="4"/>
        <v>181</v>
      </c>
      <c r="AP7" s="53" t="s">
        <v>48</v>
      </c>
    </row>
    <row r="8" spans="1:42" ht="12.75">
      <c r="A8" s="60" t="s">
        <v>8</v>
      </c>
      <c r="B8" s="90" t="s">
        <v>135</v>
      </c>
      <c r="C8" s="73" t="s">
        <v>72</v>
      </c>
      <c r="D8" s="74" t="s">
        <v>73</v>
      </c>
      <c r="E8" s="74" t="s">
        <v>142</v>
      </c>
      <c r="F8" s="74" t="s">
        <v>143</v>
      </c>
      <c r="G8" s="74">
        <v>3</v>
      </c>
      <c r="H8" s="55" t="s">
        <v>93</v>
      </c>
      <c r="I8" s="36">
        <v>7</v>
      </c>
      <c r="J8" s="11">
        <v>7</v>
      </c>
      <c r="K8" s="11">
        <v>8</v>
      </c>
      <c r="L8" s="11">
        <v>9</v>
      </c>
      <c r="M8" s="11">
        <v>8</v>
      </c>
      <c r="N8" s="11">
        <v>7</v>
      </c>
      <c r="O8" s="11">
        <v>10</v>
      </c>
      <c r="P8" s="37">
        <f t="shared" si="0"/>
        <v>56</v>
      </c>
      <c r="Q8" s="33">
        <v>6</v>
      </c>
      <c r="R8" s="12">
        <v>4</v>
      </c>
      <c r="S8" s="12">
        <v>8</v>
      </c>
      <c r="T8" s="12">
        <v>7</v>
      </c>
      <c r="U8" s="12">
        <v>7</v>
      </c>
      <c r="V8" s="12">
        <v>6</v>
      </c>
      <c r="W8" s="12">
        <v>6</v>
      </c>
      <c r="X8" s="40">
        <f t="shared" si="1"/>
        <v>44</v>
      </c>
      <c r="Y8" s="29">
        <v>7</v>
      </c>
      <c r="Z8" s="13">
        <v>6</v>
      </c>
      <c r="AA8" s="13">
        <v>5</v>
      </c>
      <c r="AB8" s="13">
        <v>7</v>
      </c>
      <c r="AC8" s="13">
        <v>7</v>
      </c>
      <c r="AD8" s="13">
        <v>6</v>
      </c>
      <c r="AE8" s="13">
        <v>7</v>
      </c>
      <c r="AF8" s="30">
        <f t="shared" si="2"/>
        <v>45</v>
      </c>
      <c r="AG8" s="25">
        <v>3</v>
      </c>
      <c r="AH8" s="14">
        <v>5</v>
      </c>
      <c r="AI8" s="14">
        <v>3</v>
      </c>
      <c r="AJ8" s="14">
        <v>3</v>
      </c>
      <c r="AK8" s="14">
        <v>4</v>
      </c>
      <c r="AL8" s="14">
        <v>4</v>
      </c>
      <c r="AM8" s="14">
        <v>4</v>
      </c>
      <c r="AN8" s="26">
        <f t="shared" si="3"/>
        <v>26</v>
      </c>
      <c r="AO8" s="19">
        <f t="shared" si="4"/>
        <v>171</v>
      </c>
      <c r="AP8" s="53" t="s">
        <v>49</v>
      </c>
    </row>
    <row r="9" spans="1:42" ht="12.75">
      <c r="A9" s="60" t="s">
        <v>5</v>
      </c>
      <c r="B9" s="90" t="s">
        <v>67</v>
      </c>
      <c r="C9" s="73" t="s">
        <v>66</v>
      </c>
      <c r="D9" s="74" t="s">
        <v>67</v>
      </c>
      <c r="E9" s="74"/>
      <c r="F9" s="74"/>
      <c r="G9" s="74">
        <v>5</v>
      </c>
      <c r="H9" s="55" t="s">
        <v>91</v>
      </c>
      <c r="I9" s="36">
        <v>5</v>
      </c>
      <c r="J9" s="11">
        <v>5</v>
      </c>
      <c r="K9" s="11">
        <v>8</v>
      </c>
      <c r="L9" s="11">
        <v>10</v>
      </c>
      <c r="M9" s="11">
        <v>10</v>
      </c>
      <c r="N9" s="11">
        <v>8</v>
      </c>
      <c r="O9" s="11">
        <v>10</v>
      </c>
      <c r="P9" s="37">
        <f t="shared" si="0"/>
        <v>56</v>
      </c>
      <c r="Q9" s="33">
        <v>7</v>
      </c>
      <c r="R9" s="12">
        <v>5</v>
      </c>
      <c r="S9" s="12">
        <v>5</v>
      </c>
      <c r="T9" s="12">
        <v>6</v>
      </c>
      <c r="U9" s="12">
        <v>4</v>
      </c>
      <c r="V9" s="12">
        <v>6</v>
      </c>
      <c r="W9" s="12">
        <v>7</v>
      </c>
      <c r="X9" s="40">
        <f t="shared" si="1"/>
        <v>40</v>
      </c>
      <c r="Y9" s="29">
        <v>6</v>
      </c>
      <c r="Z9" s="13">
        <v>5</v>
      </c>
      <c r="AA9" s="13">
        <v>6</v>
      </c>
      <c r="AB9" s="13">
        <v>7</v>
      </c>
      <c r="AC9" s="13">
        <v>4</v>
      </c>
      <c r="AD9" s="13">
        <v>7</v>
      </c>
      <c r="AE9" s="13">
        <v>8</v>
      </c>
      <c r="AF9" s="30">
        <f t="shared" si="2"/>
        <v>43</v>
      </c>
      <c r="AG9" s="25">
        <v>3</v>
      </c>
      <c r="AH9" s="14">
        <v>4</v>
      </c>
      <c r="AI9" s="14">
        <v>2</v>
      </c>
      <c r="AJ9" s="14">
        <v>4</v>
      </c>
      <c r="AK9" s="14">
        <v>3</v>
      </c>
      <c r="AL9" s="14">
        <v>4</v>
      </c>
      <c r="AM9" s="14">
        <v>3</v>
      </c>
      <c r="AN9" s="26">
        <f t="shared" si="3"/>
        <v>23</v>
      </c>
      <c r="AO9" s="19">
        <f t="shared" si="4"/>
        <v>162</v>
      </c>
      <c r="AP9" s="53" t="s">
        <v>50</v>
      </c>
    </row>
    <row r="10" spans="1:42" ht="12.75">
      <c r="A10" s="60" t="s">
        <v>14</v>
      </c>
      <c r="B10" s="90" t="s">
        <v>141</v>
      </c>
      <c r="C10" s="73" t="s">
        <v>84</v>
      </c>
      <c r="D10" s="74" t="s">
        <v>85</v>
      </c>
      <c r="E10" s="74"/>
      <c r="F10" s="74"/>
      <c r="G10" s="74">
        <v>5</v>
      </c>
      <c r="H10" s="55" t="s">
        <v>147</v>
      </c>
      <c r="I10" s="36">
        <v>5</v>
      </c>
      <c r="J10" s="11">
        <v>7</v>
      </c>
      <c r="K10" s="11">
        <v>7</v>
      </c>
      <c r="L10" s="11">
        <v>10</v>
      </c>
      <c r="M10" s="11">
        <v>10</v>
      </c>
      <c r="N10" s="11">
        <v>7</v>
      </c>
      <c r="O10" s="11">
        <v>10</v>
      </c>
      <c r="P10" s="37">
        <f t="shared" si="0"/>
        <v>56</v>
      </c>
      <c r="Q10" s="33">
        <v>6</v>
      </c>
      <c r="R10" s="12">
        <v>6</v>
      </c>
      <c r="S10" s="12">
        <v>7</v>
      </c>
      <c r="T10" s="12">
        <v>6</v>
      </c>
      <c r="U10" s="12">
        <v>2</v>
      </c>
      <c r="V10" s="12">
        <v>5</v>
      </c>
      <c r="W10" s="12">
        <v>3</v>
      </c>
      <c r="X10" s="40">
        <f t="shared" si="1"/>
        <v>35</v>
      </c>
      <c r="Y10" s="29">
        <v>6</v>
      </c>
      <c r="Z10" s="13">
        <v>6</v>
      </c>
      <c r="AA10" s="13">
        <v>8</v>
      </c>
      <c r="AB10" s="13">
        <v>6</v>
      </c>
      <c r="AC10" s="13">
        <v>4</v>
      </c>
      <c r="AD10" s="13">
        <v>9</v>
      </c>
      <c r="AE10" s="13">
        <v>10</v>
      </c>
      <c r="AF10" s="30">
        <f t="shared" si="2"/>
        <v>49</v>
      </c>
      <c r="AG10" s="25">
        <v>3</v>
      </c>
      <c r="AH10" s="14">
        <v>3</v>
      </c>
      <c r="AI10" s="14">
        <v>3</v>
      </c>
      <c r="AJ10" s="14">
        <v>3</v>
      </c>
      <c r="AK10" s="14">
        <v>1</v>
      </c>
      <c r="AL10" s="14">
        <v>5</v>
      </c>
      <c r="AM10" s="14">
        <v>2</v>
      </c>
      <c r="AN10" s="26">
        <f t="shared" si="3"/>
        <v>20</v>
      </c>
      <c r="AO10" s="19">
        <f t="shared" si="4"/>
        <v>160</v>
      </c>
      <c r="AP10" s="53" t="s">
        <v>51</v>
      </c>
    </row>
    <row r="11" spans="1:42" ht="12.75">
      <c r="A11" s="60" t="s">
        <v>13</v>
      </c>
      <c r="B11" s="91" t="s">
        <v>140</v>
      </c>
      <c r="C11" s="60" t="s">
        <v>82</v>
      </c>
      <c r="D11" s="2" t="s">
        <v>83</v>
      </c>
      <c r="E11" s="2"/>
      <c r="F11" s="2"/>
      <c r="G11" s="2">
        <v>5</v>
      </c>
      <c r="H11" s="56" t="s">
        <v>147</v>
      </c>
      <c r="I11" s="38">
        <v>5</v>
      </c>
      <c r="J11" s="3">
        <v>7</v>
      </c>
      <c r="K11" s="3">
        <v>7</v>
      </c>
      <c r="L11" s="3">
        <v>10</v>
      </c>
      <c r="M11" s="3">
        <v>10</v>
      </c>
      <c r="N11" s="3">
        <v>7</v>
      </c>
      <c r="O11" s="3">
        <v>10</v>
      </c>
      <c r="P11" s="37">
        <f t="shared" si="0"/>
        <v>56</v>
      </c>
      <c r="Q11" s="34">
        <v>5</v>
      </c>
      <c r="R11" s="4">
        <v>7</v>
      </c>
      <c r="S11" s="4">
        <v>5</v>
      </c>
      <c r="T11" s="4">
        <v>6</v>
      </c>
      <c r="U11" s="4">
        <v>2</v>
      </c>
      <c r="V11" s="4">
        <v>5</v>
      </c>
      <c r="W11" s="4">
        <v>3</v>
      </c>
      <c r="X11" s="40">
        <f t="shared" si="1"/>
        <v>33</v>
      </c>
      <c r="Y11" s="31">
        <v>7</v>
      </c>
      <c r="Z11" s="5">
        <v>6</v>
      </c>
      <c r="AA11" s="5">
        <v>5</v>
      </c>
      <c r="AB11" s="5">
        <v>6</v>
      </c>
      <c r="AC11" s="5">
        <v>4</v>
      </c>
      <c r="AD11" s="5">
        <v>8</v>
      </c>
      <c r="AE11" s="5">
        <v>9</v>
      </c>
      <c r="AF11" s="30">
        <f t="shared" si="2"/>
        <v>45</v>
      </c>
      <c r="AG11" s="27">
        <v>3</v>
      </c>
      <c r="AH11" s="14">
        <v>3</v>
      </c>
      <c r="AI11" s="14">
        <v>2</v>
      </c>
      <c r="AJ11" s="14">
        <v>3</v>
      </c>
      <c r="AK11" s="14">
        <v>1</v>
      </c>
      <c r="AL11" s="14">
        <v>4</v>
      </c>
      <c r="AM11" s="14">
        <v>2</v>
      </c>
      <c r="AN11" s="26">
        <f t="shared" si="3"/>
        <v>18</v>
      </c>
      <c r="AO11" s="19">
        <f t="shared" si="4"/>
        <v>152</v>
      </c>
      <c r="AP11" s="53" t="s">
        <v>52</v>
      </c>
    </row>
    <row r="12" spans="1:42" ht="12.75">
      <c r="A12" s="60" t="s">
        <v>12</v>
      </c>
      <c r="B12" s="91" t="s">
        <v>139</v>
      </c>
      <c r="C12" s="60" t="s">
        <v>80</v>
      </c>
      <c r="D12" s="2" t="s">
        <v>81</v>
      </c>
      <c r="E12" s="2"/>
      <c r="F12" s="2"/>
      <c r="G12" s="2">
        <v>4</v>
      </c>
      <c r="H12" s="56" t="s">
        <v>147</v>
      </c>
      <c r="I12" s="38">
        <v>4</v>
      </c>
      <c r="J12" s="3">
        <v>6</v>
      </c>
      <c r="K12" s="3">
        <v>7</v>
      </c>
      <c r="L12" s="3">
        <v>10</v>
      </c>
      <c r="M12" s="3">
        <v>10</v>
      </c>
      <c r="N12" s="3">
        <v>7</v>
      </c>
      <c r="O12" s="3">
        <v>10</v>
      </c>
      <c r="P12" s="37">
        <f t="shared" si="0"/>
        <v>54</v>
      </c>
      <c r="Q12" s="34">
        <v>4</v>
      </c>
      <c r="R12" s="4">
        <v>5</v>
      </c>
      <c r="S12" s="4">
        <v>4</v>
      </c>
      <c r="T12" s="4">
        <v>6</v>
      </c>
      <c r="U12" s="4">
        <v>1</v>
      </c>
      <c r="V12" s="4">
        <v>6</v>
      </c>
      <c r="W12" s="4">
        <v>5</v>
      </c>
      <c r="X12" s="40">
        <f t="shared" si="1"/>
        <v>31</v>
      </c>
      <c r="Y12" s="31">
        <v>5</v>
      </c>
      <c r="Z12" s="5">
        <v>6</v>
      </c>
      <c r="AA12" s="5">
        <v>4</v>
      </c>
      <c r="AB12" s="5">
        <v>7</v>
      </c>
      <c r="AC12" s="5">
        <v>3</v>
      </c>
      <c r="AD12" s="5">
        <v>7</v>
      </c>
      <c r="AE12" s="5">
        <v>8</v>
      </c>
      <c r="AF12" s="30">
        <f t="shared" si="2"/>
        <v>40</v>
      </c>
      <c r="AG12" s="27">
        <v>2</v>
      </c>
      <c r="AH12" s="14">
        <v>3</v>
      </c>
      <c r="AI12" s="14">
        <v>1</v>
      </c>
      <c r="AJ12" s="14">
        <v>3</v>
      </c>
      <c r="AK12" s="14">
        <v>1</v>
      </c>
      <c r="AL12" s="14">
        <v>3</v>
      </c>
      <c r="AM12" s="14">
        <v>1</v>
      </c>
      <c r="AN12" s="26">
        <f t="shared" si="3"/>
        <v>14</v>
      </c>
      <c r="AO12" s="19">
        <f t="shared" si="4"/>
        <v>139</v>
      </c>
      <c r="AP12" s="53" t="s">
        <v>53</v>
      </c>
    </row>
    <row r="13" spans="1:42" ht="12.75">
      <c r="A13" s="60" t="s">
        <v>3</v>
      </c>
      <c r="B13" s="91" t="s">
        <v>131</v>
      </c>
      <c r="C13" s="60" t="s">
        <v>62</v>
      </c>
      <c r="D13" s="2" t="s">
        <v>63</v>
      </c>
      <c r="E13" s="2"/>
      <c r="F13" s="2"/>
      <c r="G13" s="2">
        <v>6</v>
      </c>
      <c r="H13" s="56" t="s">
        <v>89</v>
      </c>
      <c r="I13" s="38">
        <v>4</v>
      </c>
      <c r="J13" s="3">
        <v>7</v>
      </c>
      <c r="K13" s="3">
        <v>5</v>
      </c>
      <c r="L13" s="3">
        <v>10</v>
      </c>
      <c r="M13" s="3">
        <v>10</v>
      </c>
      <c r="N13" s="3">
        <v>9</v>
      </c>
      <c r="O13" s="3">
        <v>10</v>
      </c>
      <c r="P13" s="37">
        <f t="shared" si="0"/>
        <v>55</v>
      </c>
      <c r="Q13" s="34">
        <v>5</v>
      </c>
      <c r="R13" s="4">
        <v>2</v>
      </c>
      <c r="S13" s="4">
        <v>4</v>
      </c>
      <c r="T13" s="4">
        <v>6</v>
      </c>
      <c r="U13" s="4">
        <v>3</v>
      </c>
      <c r="V13" s="4">
        <v>5</v>
      </c>
      <c r="W13" s="4">
        <v>5</v>
      </c>
      <c r="X13" s="40">
        <f t="shared" si="1"/>
        <v>30</v>
      </c>
      <c r="Y13" s="31">
        <v>3</v>
      </c>
      <c r="Z13" s="5">
        <v>4</v>
      </c>
      <c r="AA13" s="5">
        <v>4</v>
      </c>
      <c r="AB13" s="5">
        <v>6</v>
      </c>
      <c r="AC13" s="5">
        <v>4</v>
      </c>
      <c r="AD13" s="5">
        <v>6</v>
      </c>
      <c r="AE13" s="5">
        <v>3</v>
      </c>
      <c r="AF13" s="30">
        <f t="shared" si="2"/>
        <v>30</v>
      </c>
      <c r="AG13" s="27">
        <v>2</v>
      </c>
      <c r="AH13" s="14">
        <v>4</v>
      </c>
      <c r="AI13" s="14">
        <v>1</v>
      </c>
      <c r="AJ13" s="14">
        <v>4</v>
      </c>
      <c r="AK13" s="14">
        <v>2</v>
      </c>
      <c r="AL13" s="14">
        <v>4</v>
      </c>
      <c r="AM13" s="14">
        <v>2</v>
      </c>
      <c r="AN13" s="26">
        <f t="shared" si="3"/>
        <v>19</v>
      </c>
      <c r="AO13" s="19">
        <f t="shared" si="4"/>
        <v>134</v>
      </c>
      <c r="AP13" s="53" t="s">
        <v>54</v>
      </c>
    </row>
    <row r="14" spans="1:42" ht="12.75">
      <c r="A14" s="60" t="s">
        <v>2</v>
      </c>
      <c r="B14" s="91" t="s">
        <v>146</v>
      </c>
      <c r="C14" s="60" t="s">
        <v>60</v>
      </c>
      <c r="D14" s="2" t="s">
        <v>61</v>
      </c>
      <c r="E14" s="2"/>
      <c r="F14" s="2"/>
      <c r="G14" s="2">
        <v>3</v>
      </c>
      <c r="H14" s="56" t="s">
        <v>89</v>
      </c>
      <c r="I14" s="38">
        <v>3</v>
      </c>
      <c r="J14" s="3">
        <v>7</v>
      </c>
      <c r="K14" s="3">
        <v>5</v>
      </c>
      <c r="L14" s="3">
        <v>10</v>
      </c>
      <c r="M14" s="3">
        <v>10</v>
      </c>
      <c r="N14" s="3">
        <v>6</v>
      </c>
      <c r="O14" s="3">
        <v>10</v>
      </c>
      <c r="P14" s="37">
        <f t="shared" si="0"/>
        <v>51</v>
      </c>
      <c r="Q14" s="34">
        <v>4</v>
      </c>
      <c r="R14" s="4">
        <v>2</v>
      </c>
      <c r="S14" s="4">
        <v>3</v>
      </c>
      <c r="T14" s="4">
        <v>6</v>
      </c>
      <c r="U14" s="4">
        <v>3</v>
      </c>
      <c r="V14" s="4">
        <v>5</v>
      </c>
      <c r="W14" s="4">
        <v>5</v>
      </c>
      <c r="X14" s="40">
        <f t="shared" si="1"/>
        <v>28</v>
      </c>
      <c r="Y14" s="31">
        <v>3</v>
      </c>
      <c r="Z14" s="5">
        <v>3</v>
      </c>
      <c r="AA14" s="5">
        <v>4</v>
      </c>
      <c r="AB14" s="5">
        <v>6</v>
      </c>
      <c r="AC14" s="5">
        <v>4</v>
      </c>
      <c r="AD14" s="5">
        <v>5</v>
      </c>
      <c r="AE14" s="5">
        <v>4</v>
      </c>
      <c r="AF14" s="30">
        <f t="shared" si="2"/>
        <v>29</v>
      </c>
      <c r="AG14" s="27">
        <v>2</v>
      </c>
      <c r="AH14" s="14">
        <v>3</v>
      </c>
      <c r="AI14" s="14">
        <v>1</v>
      </c>
      <c r="AJ14" s="14">
        <v>3</v>
      </c>
      <c r="AK14" s="14">
        <v>2</v>
      </c>
      <c r="AL14" s="14">
        <v>3</v>
      </c>
      <c r="AM14" s="14">
        <v>2</v>
      </c>
      <c r="AN14" s="26">
        <f t="shared" si="3"/>
        <v>16</v>
      </c>
      <c r="AO14" s="19">
        <f t="shared" si="4"/>
        <v>124</v>
      </c>
      <c r="AP14" s="53" t="s">
        <v>55</v>
      </c>
    </row>
    <row r="15" spans="1:42" ht="12.75">
      <c r="A15" s="60" t="s">
        <v>1</v>
      </c>
      <c r="B15" s="91" t="s">
        <v>130</v>
      </c>
      <c r="C15" s="60" t="s">
        <v>58</v>
      </c>
      <c r="D15" s="2" t="s">
        <v>59</v>
      </c>
      <c r="E15" s="2"/>
      <c r="F15" s="2"/>
      <c r="G15" s="2">
        <v>5</v>
      </c>
      <c r="H15" s="56" t="s">
        <v>89</v>
      </c>
      <c r="I15" s="38">
        <v>3</v>
      </c>
      <c r="J15" s="3">
        <v>7</v>
      </c>
      <c r="K15" s="3">
        <v>5</v>
      </c>
      <c r="L15" s="3">
        <v>10</v>
      </c>
      <c r="M15" s="3">
        <v>10</v>
      </c>
      <c r="N15" s="3">
        <v>8</v>
      </c>
      <c r="O15" s="3">
        <v>10</v>
      </c>
      <c r="P15" s="37">
        <f t="shared" si="0"/>
        <v>53</v>
      </c>
      <c r="Q15" s="34">
        <v>4</v>
      </c>
      <c r="R15" s="4">
        <v>2</v>
      </c>
      <c r="S15" s="4">
        <v>4</v>
      </c>
      <c r="T15" s="4">
        <v>5</v>
      </c>
      <c r="U15" s="4">
        <v>3</v>
      </c>
      <c r="V15" s="4">
        <v>6</v>
      </c>
      <c r="W15" s="4">
        <v>4</v>
      </c>
      <c r="X15" s="40">
        <f t="shared" si="1"/>
        <v>28</v>
      </c>
      <c r="Y15" s="31">
        <v>3</v>
      </c>
      <c r="Z15" s="5">
        <v>3</v>
      </c>
      <c r="AA15" s="5">
        <v>4</v>
      </c>
      <c r="AB15" s="5">
        <v>5</v>
      </c>
      <c r="AC15" s="5">
        <v>3</v>
      </c>
      <c r="AD15" s="5">
        <v>5</v>
      </c>
      <c r="AE15" s="5">
        <v>4</v>
      </c>
      <c r="AF15" s="30">
        <f t="shared" si="2"/>
        <v>27</v>
      </c>
      <c r="AG15" s="27">
        <v>2</v>
      </c>
      <c r="AH15" s="14">
        <v>4</v>
      </c>
      <c r="AI15" s="14">
        <v>2</v>
      </c>
      <c r="AJ15" s="14">
        <v>2</v>
      </c>
      <c r="AK15" s="14">
        <v>1</v>
      </c>
      <c r="AL15" s="14">
        <v>3</v>
      </c>
      <c r="AM15" s="14">
        <v>1</v>
      </c>
      <c r="AN15" s="26">
        <f t="shared" si="3"/>
        <v>15</v>
      </c>
      <c r="AO15" s="19">
        <f t="shared" si="4"/>
        <v>123</v>
      </c>
      <c r="AP15" s="53" t="s">
        <v>56</v>
      </c>
    </row>
    <row r="16" spans="1:42" ht="13.5" thickBot="1">
      <c r="A16" s="61" t="s">
        <v>4</v>
      </c>
      <c r="B16" s="92" t="s">
        <v>132</v>
      </c>
      <c r="C16" s="61" t="s">
        <v>64</v>
      </c>
      <c r="D16" s="80" t="s">
        <v>65</v>
      </c>
      <c r="E16" s="80"/>
      <c r="F16" s="80"/>
      <c r="G16" s="80">
        <v>2</v>
      </c>
      <c r="H16" s="62" t="s">
        <v>90</v>
      </c>
      <c r="I16" s="39">
        <v>3</v>
      </c>
      <c r="J16" s="7">
        <v>6</v>
      </c>
      <c r="K16" s="7">
        <v>0</v>
      </c>
      <c r="L16" s="7">
        <v>9</v>
      </c>
      <c r="M16" s="7">
        <v>10</v>
      </c>
      <c r="N16" s="7">
        <v>5</v>
      </c>
      <c r="O16" s="7">
        <v>5</v>
      </c>
      <c r="P16" s="63">
        <f t="shared" si="0"/>
        <v>38</v>
      </c>
      <c r="Q16" s="35">
        <v>3</v>
      </c>
      <c r="R16" s="8">
        <v>4</v>
      </c>
      <c r="S16" s="8">
        <v>2</v>
      </c>
      <c r="T16" s="8">
        <v>5</v>
      </c>
      <c r="U16" s="8">
        <v>1</v>
      </c>
      <c r="V16" s="8">
        <v>5</v>
      </c>
      <c r="W16" s="8">
        <v>5</v>
      </c>
      <c r="X16" s="64">
        <f t="shared" si="1"/>
        <v>25</v>
      </c>
      <c r="Y16" s="32">
        <v>2</v>
      </c>
      <c r="Z16" s="9">
        <v>4</v>
      </c>
      <c r="AA16" s="9">
        <v>4</v>
      </c>
      <c r="AB16" s="9">
        <v>5</v>
      </c>
      <c r="AC16" s="9">
        <v>2</v>
      </c>
      <c r="AD16" s="9">
        <v>5</v>
      </c>
      <c r="AE16" s="9">
        <v>5</v>
      </c>
      <c r="AF16" s="65">
        <f t="shared" si="2"/>
        <v>27</v>
      </c>
      <c r="AG16" s="28">
        <v>1</v>
      </c>
      <c r="AH16" s="15">
        <v>3</v>
      </c>
      <c r="AI16" s="15">
        <v>1</v>
      </c>
      <c r="AJ16" s="15">
        <v>3</v>
      </c>
      <c r="AK16" s="15">
        <v>2</v>
      </c>
      <c r="AL16" s="15">
        <v>3</v>
      </c>
      <c r="AM16" s="15">
        <v>2</v>
      </c>
      <c r="AN16" s="66">
        <f t="shared" si="3"/>
        <v>15</v>
      </c>
      <c r="AO16" s="67">
        <f t="shared" si="4"/>
        <v>105</v>
      </c>
      <c r="AP16" s="68" t="s">
        <v>57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</sheetData>
  <mergeCells count="4">
    <mergeCell ref="I1:P1"/>
    <mergeCell ref="Q1:X1"/>
    <mergeCell ref="Y1:AF1"/>
    <mergeCell ref="AG1:AN1"/>
  </mergeCells>
  <dataValidations count="2">
    <dataValidation type="whole" allowBlank="1" showInputMessage="1" showErrorMessage="1" errorTitle="POZOR" error="prepracovanosť programu a interaktívnosť - max. 5 bodov" sqref="AG3:AN16">
      <formula1>0</formula1>
      <formula2>5</formula2>
    </dataValidation>
    <dataValidation type="whole" allowBlank="1" showInputMessage="1" showErrorMessage="1" errorTitle="POZOR" error="originálnosť nápadu - max. 10 bodov od jedného porotcu &#10;&#10;grafické spracovanie - max. 10 bodov od jedného porotcu &#10;" sqref="Q3:W16 Y3:AF16">
      <formula1>0</formula1>
      <formula2>10</formula2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8515625" style="0" customWidth="1"/>
    <col min="2" max="2" width="19.8515625" style="0" bestFit="1" customWidth="1"/>
    <col min="3" max="7" width="9.8515625" style="0" customWidth="1"/>
    <col min="8" max="8" width="6.7109375" style="0" bestFit="1" customWidth="1"/>
    <col min="9" max="9" width="29.00390625" style="0" customWidth="1"/>
    <col min="10" max="49" width="3.7109375" style="0" hidden="1" customWidth="1"/>
    <col min="50" max="50" width="9.28125" style="0" customWidth="1"/>
    <col min="52" max="162" width="3.7109375" style="0" customWidth="1"/>
  </cols>
  <sheetData>
    <row r="1" spans="1:51" ht="25.5">
      <c r="A1" s="69" t="s">
        <v>0</v>
      </c>
      <c r="B1" s="71" t="s">
        <v>108</v>
      </c>
      <c r="C1" s="69" t="s">
        <v>86</v>
      </c>
      <c r="D1" s="70" t="s">
        <v>87</v>
      </c>
      <c r="E1" s="82" t="s">
        <v>86</v>
      </c>
      <c r="F1" s="82" t="s">
        <v>87</v>
      </c>
      <c r="G1" s="82" t="s">
        <v>111</v>
      </c>
      <c r="H1" s="82" t="s">
        <v>112</v>
      </c>
      <c r="I1" s="71" t="s">
        <v>88</v>
      </c>
      <c r="J1" s="95" t="s">
        <v>23</v>
      </c>
      <c r="K1" s="96"/>
      <c r="L1" s="96"/>
      <c r="M1" s="96"/>
      <c r="N1" s="96"/>
      <c r="O1" s="96"/>
      <c r="P1" s="96"/>
      <c r="Q1" s="97"/>
      <c r="R1" s="98" t="s">
        <v>22</v>
      </c>
      <c r="S1" s="99"/>
      <c r="T1" s="99"/>
      <c r="U1" s="99"/>
      <c r="V1" s="99"/>
      <c r="W1" s="99"/>
      <c r="X1" s="99"/>
      <c r="Y1" s="100"/>
      <c r="Z1" s="101" t="s">
        <v>24</v>
      </c>
      <c r="AA1" s="102"/>
      <c r="AB1" s="102"/>
      <c r="AC1" s="102"/>
      <c r="AD1" s="102"/>
      <c r="AE1" s="102"/>
      <c r="AF1" s="102"/>
      <c r="AG1" s="103"/>
      <c r="AH1" s="104" t="s">
        <v>33</v>
      </c>
      <c r="AI1" s="105"/>
      <c r="AJ1" s="105"/>
      <c r="AK1" s="105"/>
      <c r="AL1" s="105"/>
      <c r="AM1" s="105"/>
      <c r="AN1" s="105"/>
      <c r="AO1" s="106"/>
      <c r="AP1" s="107" t="s">
        <v>31</v>
      </c>
      <c r="AQ1" s="108"/>
      <c r="AR1" s="108"/>
      <c r="AS1" s="108"/>
      <c r="AT1" s="108"/>
      <c r="AU1" s="108"/>
      <c r="AV1" s="108"/>
      <c r="AW1" s="109"/>
      <c r="AX1" s="42" t="s">
        <v>25</v>
      </c>
      <c r="AY1" s="41" t="s">
        <v>42</v>
      </c>
    </row>
    <row r="2" spans="1:51" ht="52.5">
      <c r="A2" s="59"/>
      <c r="B2" s="72"/>
      <c r="C2" s="59"/>
      <c r="D2" s="1"/>
      <c r="E2" s="83"/>
      <c r="F2" s="83"/>
      <c r="G2" s="83"/>
      <c r="H2" s="83"/>
      <c r="I2" s="72"/>
      <c r="J2" s="20" t="s">
        <v>34</v>
      </c>
      <c r="K2" s="16" t="s">
        <v>35</v>
      </c>
      <c r="L2" s="16" t="s">
        <v>36</v>
      </c>
      <c r="M2" s="16" t="s">
        <v>37</v>
      </c>
      <c r="N2" s="16" t="s">
        <v>38</v>
      </c>
      <c r="O2" s="16" t="s">
        <v>39</v>
      </c>
      <c r="P2" s="16" t="s">
        <v>40</v>
      </c>
      <c r="Q2" s="21" t="s">
        <v>41</v>
      </c>
      <c r="R2" s="20" t="s">
        <v>34</v>
      </c>
      <c r="S2" s="16" t="s">
        <v>35</v>
      </c>
      <c r="T2" s="16" t="s">
        <v>36</v>
      </c>
      <c r="U2" s="16" t="s">
        <v>37</v>
      </c>
      <c r="V2" s="16" t="s">
        <v>38</v>
      </c>
      <c r="W2" s="16" t="s">
        <v>39</v>
      </c>
      <c r="X2" s="16" t="s">
        <v>40</v>
      </c>
      <c r="Y2" s="21" t="s">
        <v>41</v>
      </c>
      <c r="Z2" s="20" t="s">
        <v>34</v>
      </c>
      <c r="AA2" s="16" t="s">
        <v>35</v>
      </c>
      <c r="AB2" s="16" t="s">
        <v>36</v>
      </c>
      <c r="AC2" s="16" t="s">
        <v>37</v>
      </c>
      <c r="AD2" s="16" t="s">
        <v>38</v>
      </c>
      <c r="AE2" s="16" t="s">
        <v>39</v>
      </c>
      <c r="AF2" s="16" t="s">
        <v>40</v>
      </c>
      <c r="AG2" s="21" t="s">
        <v>41</v>
      </c>
      <c r="AH2" s="20" t="s">
        <v>34</v>
      </c>
      <c r="AI2" s="16" t="s">
        <v>35</v>
      </c>
      <c r="AJ2" s="16" t="s">
        <v>36</v>
      </c>
      <c r="AK2" s="16" t="s">
        <v>37</v>
      </c>
      <c r="AL2" s="16" t="s">
        <v>38</v>
      </c>
      <c r="AM2" s="16" t="s">
        <v>39</v>
      </c>
      <c r="AN2" s="16" t="s">
        <v>40</v>
      </c>
      <c r="AO2" s="21" t="s">
        <v>41</v>
      </c>
      <c r="AP2" s="20" t="s">
        <v>34</v>
      </c>
      <c r="AQ2" s="16" t="s">
        <v>35</v>
      </c>
      <c r="AR2" s="16" t="s">
        <v>36</v>
      </c>
      <c r="AS2" s="16" t="s">
        <v>37</v>
      </c>
      <c r="AT2" s="16" t="s">
        <v>38</v>
      </c>
      <c r="AU2" s="16" t="s">
        <v>39</v>
      </c>
      <c r="AV2" s="16" t="s">
        <v>40</v>
      </c>
      <c r="AW2" s="21" t="s">
        <v>41</v>
      </c>
      <c r="AX2" s="18"/>
      <c r="AY2" s="17"/>
    </row>
    <row r="3" spans="1:51" ht="12.75">
      <c r="A3" s="73" t="s">
        <v>15</v>
      </c>
      <c r="B3" s="75" t="s">
        <v>118</v>
      </c>
      <c r="C3" s="73" t="s">
        <v>66</v>
      </c>
      <c r="D3" s="74" t="s">
        <v>94</v>
      </c>
      <c r="E3" s="84"/>
      <c r="F3" s="84"/>
      <c r="G3" s="84" t="s">
        <v>113</v>
      </c>
      <c r="H3" s="84" t="s">
        <v>114</v>
      </c>
      <c r="I3" s="75" t="s">
        <v>126</v>
      </c>
      <c r="J3" s="36">
        <v>10</v>
      </c>
      <c r="K3" s="11">
        <v>9</v>
      </c>
      <c r="L3" s="11">
        <v>10</v>
      </c>
      <c r="M3" s="11">
        <v>9</v>
      </c>
      <c r="N3" s="11">
        <v>10</v>
      </c>
      <c r="O3" s="11">
        <v>6</v>
      </c>
      <c r="P3" s="11">
        <v>10</v>
      </c>
      <c r="Q3" s="37">
        <f aca="true" t="shared" si="0" ref="Q3:Q10">SUM(J3:P3)</f>
        <v>64</v>
      </c>
      <c r="R3" s="33">
        <v>10</v>
      </c>
      <c r="S3" s="12">
        <v>9</v>
      </c>
      <c r="T3" s="12">
        <v>10</v>
      </c>
      <c r="U3" s="12">
        <v>10</v>
      </c>
      <c r="V3" s="12">
        <v>10</v>
      </c>
      <c r="W3" s="12">
        <v>6</v>
      </c>
      <c r="X3" s="12">
        <v>8</v>
      </c>
      <c r="Y3" s="40">
        <f aca="true" t="shared" si="1" ref="Y3:Y10">SUM(R3:X3)</f>
        <v>63</v>
      </c>
      <c r="Z3" s="29">
        <v>8</v>
      </c>
      <c r="AA3" s="13">
        <v>8</v>
      </c>
      <c r="AB3" s="13">
        <v>10</v>
      </c>
      <c r="AC3" s="13">
        <v>10</v>
      </c>
      <c r="AD3" s="13">
        <v>9</v>
      </c>
      <c r="AE3" s="13">
        <v>6</v>
      </c>
      <c r="AF3" s="13">
        <v>10</v>
      </c>
      <c r="AG3" s="30">
        <f aca="true" t="shared" si="2" ref="AG3:AG10">SUM(Z3:AF3)</f>
        <v>61</v>
      </c>
      <c r="AH3" s="25">
        <v>4</v>
      </c>
      <c r="AI3" s="14">
        <v>4</v>
      </c>
      <c r="AJ3" s="14">
        <v>5</v>
      </c>
      <c r="AK3" s="14">
        <v>5</v>
      </c>
      <c r="AL3" s="14">
        <v>3</v>
      </c>
      <c r="AM3" s="14">
        <v>3</v>
      </c>
      <c r="AN3" s="14">
        <v>3</v>
      </c>
      <c r="AO3" s="26">
        <f aca="true" t="shared" si="3" ref="AO3:AO10">SUM(AH3:AN3)</f>
        <v>27</v>
      </c>
      <c r="AP3" s="22">
        <v>4</v>
      </c>
      <c r="AQ3" s="6">
        <v>4</v>
      </c>
      <c r="AR3" s="6">
        <v>5</v>
      </c>
      <c r="AS3" s="6">
        <v>5</v>
      </c>
      <c r="AT3" s="6">
        <v>4</v>
      </c>
      <c r="AU3" s="6">
        <v>4</v>
      </c>
      <c r="AV3" s="6">
        <v>4</v>
      </c>
      <c r="AW3" s="23">
        <f aca="true" t="shared" si="4" ref="AW3:AW10">SUM(AP3:AV3)</f>
        <v>30</v>
      </c>
      <c r="AX3" s="19">
        <f aca="true" t="shared" si="5" ref="AX3:AX10">Q3+Y3+AG3+AO3+AW3</f>
        <v>245</v>
      </c>
      <c r="AY3" s="53" t="s">
        <v>44</v>
      </c>
    </row>
    <row r="4" spans="1:51" ht="12.75">
      <c r="A4" s="60" t="s">
        <v>16</v>
      </c>
      <c r="B4" s="76" t="s">
        <v>119</v>
      </c>
      <c r="C4" s="60" t="s">
        <v>95</v>
      </c>
      <c r="D4" s="2" t="s">
        <v>96</v>
      </c>
      <c r="E4" s="85" t="s">
        <v>109</v>
      </c>
      <c r="F4" s="85" t="s">
        <v>110</v>
      </c>
      <c r="G4" s="85" t="s">
        <v>115</v>
      </c>
      <c r="H4" s="85">
        <v>9</v>
      </c>
      <c r="I4" s="88" t="s">
        <v>129</v>
      </c>
      <c r="J4" s="38">
        <v>10</v>
      </c>
      <c r="K4" s="3">
        <v>7</v>
      </c>
      <c r="L4" s="3">
        <v>10</v>
      </c>
      <c r="M4" s="3">
        <v>10</v>
      </c>
      <c r="N4" s="3">
        <v>9</v>
      </c>
      <c r="O4" s="3">
        <v>5</v>
      </c>
      <c r="P4" s="3">
        <v>10</v>
      </c>
      <c r="Q4" s="37">
        <f t="shared" si="0"/>
        <v>61</v>
      </c>
      <c r="R4" s="34">
        <v>10</v>
      </c>
      <c r="S4" s="4">
        <v>6</v>
      </c>
      <c r="T4" s="4">
        <v>10</v>
      </c>
      <c r="U4" s="4">
        <v>10</v>
      </c>
      <c r="V4" s="4">
        <v>10</v>
      </c>
      <c r="W4" s="4">
        <v>5</v>
      </c>
      <c r="X4" s="4">
        <v>5</v>
      </c>
      <c r="Y4" s="40">
        <f t="shared" si="1"/>
        <v>56</v>
      </c>
      <c r="Z4" s="31">
        <v>9</v>
      </c>
      <c r="AA4" s="5">
        <v>8</v>
      </c>
      <c r="AB4" s="5">
        <v>10</v>
      </c>
      <c r="AC4" s="5">
        <v>10</v>
      </c>
      <c r="AD4" s="5">
        <v>8</v>
      </c>
      <c r="AE4" s="5">
        <v>6</v>
      </c>
      <c r="AF4" s="5">
        <v>6</v>
      </c>
      <c r="AG4" s="30">
        <f t="shared" si="2"/>
        <v>57</v>
      </c>
      <c r="AH4" s="27">
        <v>5</v>
      </c>
      <c r="AI4" s="14">
        <v>4</v>
      </c>
      <c r="AJ4" s="14">
        <v>5</v>
      </c>
      <c r="AK4" s="14">
        <v>5</v>
      </c>
      <c r="AL4" s="14">
        <v>5</v>
      </c>
      <c r="AM4" s="14">
        <v>5</v>
      </c>
      <c r="AN4" s="14">
        <v>5</v>
      </c>
      <c r="AO4" s="26">
        <f t="shared" si="3"/>
        <v>34</v>
      </c>
      <c r="AP4" s="22">
        <v>5</v>
      </c>
      <c r="AQ4" s="6">
        <v>4</v>
      </c>
      <c r="AR4" s="6">
        <v>5</v>
      </c>
      <c r="AS4" s="6">
        <v>4</v>
      </c>
      <c r="AT4" s="6">
        <v>5</v>
      </c>
      <c r="AU4" s="6">
        <v>3</v>
      </c>
      <c r="AV4" s="6">
        <v>4</v>
      </c>
      <c r="AW4" s="23">
        <f t="shared" si="4"/>
        <v>30</v>
      </c>
      <c r="AX4" s="19">
        <f t="shared" si="5"/>
        <v>238</v>
      </c>
      <c r="AY4" s="53" t="s">
        <v>45</v>
      </c>
    </row>
    <row r="5" spans="1:51" ht="12.75">
      <c r="A5" s="60" t="s">
        <v>20</v>
      </c>
      <c r="B5" s="76" t="s">
        <v>123</v>
      </c>
      <c r="C5" s="60" t="s">
        <v>102</v>
      </c>
      <c r="D5" s="2" t="s">
        <v>103</v>
      </c>
      <c r="E5" s="85"/>
      <c r="F5" s="85"/>
      <c r="G5" s="85" t="s">
        <v>116</v>
      </c>
      <c r="H5" s="85">
        <v>7</v>
      </c>
      <c r="I5" s="76" t="s">
        <v>93</v>
      </c>
      <c r="J5" s="38">
        <v>10</v>
      </c>
      <c r="K5" s="3">
        <v>9</v>
      </c>
      <c r="L5" s="3">
        <v>9</v>
      </c>
      <c r="M5" s="3">
        <v>8</v>
      </c>
      <c r="N5" s="3">
        <v>10</v>
      </c>
      <c r="O5" s="3">
        <v>4</v>
      </c>
      <c r="P5" s="3">
        <v>7</v>
      </c>
      <c r="Q5" s="37">
        <f t="shared" si="0"/>
        <v>57</v>
      </c>
      <c r="R5" s="34">
        <v>8</v>
      </c>
      <c r="S5" s="4">
        <v>8</v>
      </c>
      <c r="T5" s="4">
        <v>10</v>
      </c>
      <c r="U5" s="4">
        <v>9</v>
      </c>
      <c r="V5" s="4">
        <v>10</v>
      </c>
      <c r="W5" s="4">
        <v>4</v>
      </c>
      <c r="X5" s="4">
        <v>9</v>
      </c>
      <c r="Y5" s="40">
        <f t="shared" si="1"/>
        <v>58</v>
      </c>
      <c r="Z5" s="31">
        <v>10</v>
      </c>
      <c r="AA5" s="5">
        <v>9</v>
      </c>
      <c r="AB5" s="5">
        <v>10</v>
      </c>
      <c r="AC5" s="5">
        <v>8</v>
      </c>
      <c r="AD5" s="5">
        <v>8</v>
      </c>
      <c r="AE5" s="5">
        <v>4</v>
      </c>
      <c r="AF5" s="5">
        <v>8</v>
      </c>
      <c r="AG5" s="30">
        <f t="shared" si="2"/>
        <v>57</v>
      </c>
      <c r="AH5" s="27">
        <v>5</v>
      </c>
      <c r="AI5" s="14">
        <v>5</v>
      </c>
      <c r="AJ5" s="14">
        <v>4</v>
      </c>
      <c r="AK5" s="14">
        <v>2</v>
      </c>
      <c r="AL5" s="14">
        <v>5</v>
      </c>
      <c r="AM5" s="14">
        <v>3</v>
      </c>
      <c r="AN5" s="14">
        <v>4</v>
      </c>
      <c r="AO5" s="26">
        <f t="shared" si="3"/>
        <v>28</v>
      </c>
      <c r="AP5" s="22">
        <v>4</v>
      </c>
      <c r="AQ5" s="6">
        <v>4</v>
      </c>
      <c r="AR5" s="6">
        <v>4</v>
      </c>
      <c r="AS5" s="6">
        <v>3</v>
      </c>
      <c r="AT5" s="6">
        <v>5</v>
      </c>
      <c r="AU5" s="6">
        <v>3</v>
      </c>
      <c r="AV5" s="6">
        <v>3</v>
      </c>
      <c r="AW5" s="23">
        <f t="shared" si="4"/>
        <v>26</v>
      </c>
      <c r="AX5" s="19">
        <f t="shared" si="5"/>
        <v>226</v>
      </c>
      <c r="AY5" s="53" t="s">
        <v>46</v>
      </c>
    </row>
    <row r="6" spans="1:51" ht="12.75">
      <c r="A6" s="60" t="s">
        <v>19</v>
      </c>
      <c r="B6" s="76" t="s">
        <v>122</v>
      </c>
      <c r="C6" s="60" t="s">
        <v>66</v>
      </c>
      <c r="D6" s="2" t="s">
        <v>101</v>
      </c>
      <c r="E6" s="85"/>
      <c r="F6" s="85"/>
      <c r="G6" s="85"/>
      <c r="H6" s="85">
        <v>7</v>
      </c>
      <c r="I6" s="76" t="s">
        <v>93</v>
      </c>
      <c r="J6" s="38">
        <v>10</v>
      </c>
      <c r="K6" s="3">
        <v>8</v>
      </c>
      <c r="L6" s="3">
        <v>9</v>
      </c>
      <c r="M6" s="3">
        <v>10</v>
      </c>
      <c r="N6" s="3">
        <v>5</v>
      </c>
      <c r="O6" s="3">
        <v>5</v>
      </c>
      <c r="P6" s="3">
        <v>10</v>
      </c>
      <c r="Q6" s="37">
        <f t="shared" si="0"/>
        <v>57</v>
      </c>
      <c r="R6" s="34">
        <v>9</v>
      </c>
      <c r="S6" s="4">
        <v>7</v>
      </c>
      <c r="T6" s="4">
        <v>8</v>
      </c>
      <c r="U6" s="4">
        <v>9</v>
      </c>
      <c r="V6" s="4">
        <v>10</v>
      </c>
      <c r="W6" s="4">
        <v>5</v>
      </c>
      <c r="X6" s="4">
        <v>10</v>
      </c>
      <c r="Y6" s="40">
        <f t="shared" si="1"/>
        <v>58</v>
      </c>
      <c r="Z6" s="31">
        <v>9</v>
      </c>
      <c r="AA6" s="5">
        <v>7</v>
      </c>
      <c r="AB6" s="5">
        <v>8</v>
      </c>
      <c r="AC6" s="5">
        <v>8</v>
      </c>
      <c r="AD6" s="5">
        <v>8</v>
      </c>
      <c r="AE6" s="5">
        <v>5</v>
      </c>
      <c r="AF6" s="5">
        <v>8</v>
      </c>
      <c r="AG6" s="30">
        <f t="shared" si="2"/>
        <v>53</v>
      </c>
      <c r="AH6" s="27">
        <v>5</v>
      </c>
      <c r="AI6" s="14">
        <v>4</v>
      </c>
      <c r="AJ6" s="14">
        <v>3</v>
      </c>
      <c r="AK6" s="14">
        <v>3</v>
      </c>
      <c r="AL6" s="14">
        <v>3</v>
      </c>
      <c r="AM6" s="14">
        <v>3</v>
      </c>
      <c r="AN6" s="14">
        <v>5</v>
      </c>
      <c r="AO6" s="26">
        <f t="shared" si="3"/>
        <v>26</v>
      </c>
      <c r="AP6" s="22">
        <v>4</v>
      </c>
      <c r="AQ6" s="6">
        <v>4</v>
      </c>
      <c r="AR6" s="6">
        <v>4</v>
      </c>
      <c r="AS6" s="6">
        <v>3</v>
      </c>
      <c r="AT6" s="6">
        <v>2</v>
      </c>
      <c r="AU6" s="6">
        <v>3</v>
      </c>
      <c r="AV6" s="6">
        <v>4</v>
      </c>
      <c r="AW6" s="23">
        <f t="shared" si="4"/>
        <v>24</v>
      </c>
      <c r="AX6" s="19">
        <f t="shared" si="5"/>
        <v>218</v>
      </c>
      <c r="AY6" s="53" t="s">
        <v>47</v>
      </c>
    </row>
    <row r="7" spans="1:51" ht="12.75">
      <c r="A7" s="60" t="s">
        <v>18</v>
      </c>
      <c r="B7" s="76" t="s">
        <v>121</v>
      </c>
      <c r="C7" s="60" t="s">
        <v>99</v>
      </c>
      <c r="D7" s="2" t="s">
        <v>100</v>
      </c>
      <c r="E7" s="85"/>
      <c r="F7" s="85"/>
      <c r="G7" s="85"/>
      <c r="H7" s="85">
        <v>7</v>
      </c>
      <c r="I7" s="76" t="s">
        <v>93</v>
      </c>
      <c r="J7" s="38">
        <v>10</v>
      </c>
      <c r="K7" s="3">
        <v>8</v>
      </c>
      <c r="L7" s="3">
        <v>7</v>
      </c>
      <c r="M7" s="3">
        <v>8</v>
      </c>
      <c r="N7" s="3">
        <v>10</v>
      </c>
      <c r="O7" s="3">
        <v>4</v>
      </c>
      <c r="P7" s="3">
        <v>9</v>
      </c>
      <c r="Q7" s="37">
        <f t="shared" si="0"/>
        <v>56</v>
      </c>
      <c r="R7" s="34">
        <v>7</v>
      </c>
      <c r="S7" s="4">
        <v>5</v>
      </c>
      <c r="T7" s="4">
        <v>4</v>
      </c>
      <c r="U7" s="4">
        <v>8</v>
      </c>
      <c r="V7" s="4">
        <v>8</v>
      </c>
      <c r="W7" s="4">
        <v>4</v>
      </c>
      <c r="X7" s="4">
        <v>4</v>
      </c>
      <c r="Y7" s="40">
        <f t="shared" si="1"/>
        <v>40</v>
      </c>
      <c r="Z7" s="31">
        <v>9</v>
      </c>
      <c r="AA7" s="5">
        <v>6</v>
      </c>
      <c r="AB7" s="5">
        <v>5</v>
      </c>
      <c r="AC7" s="5">
        <v>7</v>
      </c>
      <c r="AD7" s="5">
        <v>7</v>
      </c>
      <c r="AE7" s="5">
        <v>2</v>
      </c>
      <c r="AF7" s="5">
        <v>3</v>
      </c>
      <c r="AG7" s="30">
        <f t="shared" si="2"/>
        <v>39</v>
      </c>
      <c r="AH7" s="27">
        <v>5</v>
      </c>
      <c r="AI7" s="14">
        <v>4</v>
      </c>
      <c r="AJ7" s="14">
        <v>2</v>
      </c>
      <c r="AK7" s="14">
        <v>2</v>
      </c>
      <c r="AL7" s="14">
        <v>4</v>
      </c>
      <c r="AM7" s="14">
        <v>3</v>
      </c>
      <c r="AN7" s="14">
        <v>3</v>
      </c>
      <c r="AO7" s="26">
        <f t="shared" si="3"/>
        <v>23</v>
      </c>
      <c r="AP7" s="22">
        <v>5</v>
      </c>
      <c r="AQ7" s="6">
        <v>3</v>
      </c>
      <c r="AR7" s="6">
        <v>1</v>
      </c>
      <c r="AS7" s="6">
        <v>2</v>
      </c>
      <c r="AT7" s="6">
        <v>4</v>
      </c>
      <c r="AU7" s="6">
        <v>1</v>
      </c>
      <c r="AV7" s="6">
        <v>4</v>
      </c>
      <c r="AW7" s="23">
        <f t="shared" si="4"/>
        <v>20</v>
      </c>
      <c r="AX7" s="19">
        <f t="shared" si="5"/>
        <v>178</v>
      </c>
      <c r="AY7" s="53" t="s">
        <v>48</v>
      </c>
    </row>
    <row r="8" spans="1:51" ht="12.75">
      <c r="A8" s="60" t="s">
        <v>21</v>
      </c>
      <c r="B8" s="79" t="s">
        <v>124</v>
      </c>
      <c r="C8" s="77" t="s">
        <v>104</v>
      </c>
      <c r="D8" s="78" t="s">
        <v>105</v>
      </c>
      <c r="E8" s="86"/>
      <c r="F8" s="86"/>
      <c r="G8" s="86"/>
      <c r="H8" s="94" t="s">
        <v>117</v>
      </c>
      <c r="I8" s="79" t="s">
        <v>127</v>
      </c>
      <c r="J8" s="38">
        <v>5</v>
      </c>
      <c r="K8" s="3">
        <v>6</v>
      </c>
      <c r="L8" s="3">
        <v>10</v>
      </c>
      <c r="M8" s="3">
        <v>10</v>
      </c>
      <c r="N8" s="3">
        <v>10</v>
      </c>
      <c r="O8" s="3">
        <v>1</v>
      </c>
      <c r="P8" s="3">
        <v>1</v>
      </c>
      <c r="Q8" s="37">
        <f t="shared" si="0"/>
        <v>43</v>
      </c>
      <c r="R8" s="34">
        <v>8</v>
      </c>
      <c r="S8" s="4">
        <v>6</v>
      </c>
      <c r="T8" s="4">
        <v>10</v>
      </c>
      <c r="U8" s="4">
        <v>9</v>
      </c>
      <c r="V8" s="4">
        <v>9</v>
      </c>
      <c r="W8" s="4">
        <v>1</v>
      </c>
      <c r="X8" s="4">
        <v>3</v>
      </c>
      <c r="Y8" s="40">
        <f t="shared" si="1"/>
        <v>46</v>
      </c>
      <c r="Z8" s="31">
        <v>8</v>
      </c>
      <c r="AA8" s="5">
        <v>6</v>
      </c>
      <c r="AB8" s="5">
        <v>10</v>
      </c>
      <c r="AC8" s="5">
        <v>7</v>
      </c>
      <c r="AD8" s="5">
        <v>5</v>
      </c>
      <c r="AE8" s="5">
        <v>4</v>
      </c>
      <c r="AF8" s="5">
        <v>3</v>
      </c>
      <c r="AG8" s="30">
        <f t="shared" si="2"/>
        <v>43</v>
      </c>
      <c r="AH8" s="27">
        <v>3</v>
      </c>
      <c r="AI8" s="14">
        <v>4</v>
      </c>
      <c r="AJ8" s="14">
        <v>5</v>
      </c>
      <c r="AK8" s="14">
        <v>2</v>
      </c>
      <c r="AL8" s="14">
        <v>1</v>
      </c>
      <c r="AM8" s="14">
        <v>2</v>
      </c>
      <c r="AN8" s="14">
        <v>3</v>
      </c>
      <c r="AO8" s="26">
        <f t="shared" si="3"/>
        <v>20</v>
      </c>
      <c r="AP8" s="22">
        <v>3</v>
      </c>
      <c r="AQ8" s="6">
        <v>3</v>
      </c>
      <c r="AR8" s="6">
        <v>5</v>
      </c>
      <c r="AS8" s="6">
        <v>2</v>
      </c>
      <c r="AT8" s="6">
        <v>2</v>
      </c>
      <c r="AU8" s="6">
        <v>2</v>
      </c>
      <c r="AV8" s="6">
        <v>2</v>
      </c>
      <c r="AW8" s="23">
        <f t="shared" si="4"/>
        <v>19</v>
      </c>
      <c r="AX8" s="19">
        <f t="shared" si="5"/>
        <v>171</v>
      </c>
      <c r="AY8" s="53" t="s">
        <v>49</v>
      </c>
    </row>
    <row r="9" spans="1:51" ht="12.75">
      <c r="A9" s="77" t="s">
        <v>17</v>
      </c>
      <c r="B9" s="76" t="s">
        <v>120</v>
      </c>
      <c r="C9" s="60" t="s">
        <v>97</v>
      </c>
      <c r="D9" s="2" t="s">
        <v>98</v>
      </c>
      <c r="E9" s="85"/>
      <c r="F9" s="85"/>
      <c r="G9" s="85"/>
      <c r="H9" s="85">
        <v>7</v>
      </c>
      <c r="I9" s="88" t="s">
        <v>129</v>
      </c>
      <c r="J9" s="43">
        <v>8</v>
      </c>
      <c r="K9" s="44">
        <v>7</v>
      </c>
      <c r="L9" s="44">
        <v>5</v>
      </c>
      <c r="M9" s="44">
        <v>9</v>
      </c>
      <c r="N9" s="44">
        <v>10</v>
      </c>
      <c r="O9" s="44">
        <v>4</v>
      </c>
      <c r="P9" s="44">
        <v>10</v>
      </c>
      <c r="Q9" s="37">
        <f t="shared" si="0"/>
        <v>53</v>
      </c>
      <c r="R9" s="45">
        <v>5</v>
      </c>
      <c r="S9" s="46">
        <v>5</v>
      </c>
      <c r="T9" s="46">
        <v>6</v>
      </c>
      <c r="U9" s="46">
        <v>8</v>
      </c>
      <c r="V9" s="46">
        <v>10</v>
      </c>
      <c r="W9" s="46">
        <v>4</v>
      </c>
      <c r="X9" s="46">
        <v>8</v>
      </c>
      <c r="Y9" s="40">
        <f t="shared" si="1"/>
        <v>46</v>
      </c>
      <c r="Z9" s="47">
        <v>5</v>
      </c>
      <c r="AA9" s="48">
        <v>6</v>
      </c>
      <c r="AB9" s="48">
        <v>6</v>
      </c>
      <c r="AC9" s="48">
        <v>7</v>
      </c>
      <c r="AD9" s="48">
        <v>3</v>
      </c>
      <c r="AE9" s="48">
        <v>2</v>
      </c>
      <c r="AF9" s="48">
        <v>4</v>
      </c>
      <c r="AG9" s="30">
        <f t="shared" si="2"/>
        <v>33</v>
      </c>
      <c r="AH9" s="49">
        <v>3</v>
      </c>
      <c r="AI9" s="50">
        <v>3</v>
      </c>
      <c r="AJ9" s="50">
        <v>3</v>
      </c>
      <c r="AK9" s="50">
        <v>2</v>
      </c>
      <c r="AL9" s="50">
        <v>1</v>
      </c>
      <c r="AM9" s="50">
        <v>3</v>
      </c>
      <c r="AN9" s="50">
        <v>2</v>
      </c>
      <c r="AO9" s="26">
        <f t="shared" si="3"/>
        <v>17</v>
      </c>
      <c r="AP9" s="51">
        <v>2</v>
      </c>
      <c r="AQ9" s="52">
        <v>2</v>
      </c>
      <c r="AR9" s="52">
        <v>1</v>
      </c>
      <c r="AS9" s="52">
        <v>2</v>
      </c>
      <c r="AT9" s="52">
        <v>1</v>
      </c>
      <c r="AU9" s="52">
        <v>1</v>
      </c>
      <c r="AV9" s="52">
        <v>1</v>
      </c>
      <c r="AW9" s="23">
        <f t="shared" si="4"/>
        <v>10</v>
      </c>
      <c r="AX9" s="19">
        <f t="shared" si="5"/>
        <v>159</v>
      </c>
      <c r="AY9" s="53" t="s">
        <v>50</v>
      </c>
    </row>
    <row r="10" spans="1:51" ht="13.5" thickBot="1">
      <c r="A10" s="61" t="s">
        <v>43</v>
      </c>
      <c r="B10" s="81" t="s">
        <v>125</v>
      </c>
      <c r="C10" s="61" t="s">
        <v>106</v>
      </c>
      <c r="D10" s="80" t="s">
        <v>107</v>
      </c>
      <c r="E10" s="87"/>
      <c r="F10" s="87"/>
      <c r="G10" s="87"/>
      <c r="H10" s="87">
        <v>8</v>
      </c>
      <c r="I10" s="81" t="s">
        <v>128</v>
      </c>
      <c r="J10" s="39">
        <v>8</v>
      </c>
      <c r="K10" s="7">
        <v>8</v>
      </c>
      <c r="L10" s="7">
        <v>5</v>
      </c>
      <c r="M10" s="7">
        <v>9</v>
      </c>
      <c r="N10" s="7">
        <v>10</v>
      </c>
      <c r="O10" s="7">
        <v>5</v>
      </c>
      <c r="P10" s="7">
        <v>10</v>
      </c>
      <c r="Q10" s="37">
        <f t="shared" si="0"/>
        <v>55</v>
      </c>
      <c r="R10" s="35">
        <v>6</v>
      </c>
      <c r="S10" s="8">
        <v>7</v>
      </c>
      <c r="T10" s="8">
        <v>5</v>
      </c>
      <c r="U10" s="8">
        <v>8</v>
      </c>
      <c r="V10" s="8">
        <v>5</v>
      </c>
      <c r="W10" s="8">
        <v>5</v>
      </c>
      <c r="X10" s="8">
        <v>3</v>
      </c>
      <c r="Y10" s="40">
        <f t="shared" si="1"/>
        <v>39</v>
      </c>
      <c r="Z10" s="32">
        <v>5</v>
      </c>
      <c r="AA10" s="9">
        <v>5</v>
      </c>
      <c r="AB10" s="9">
        <v>5</v>
      </c>
      <c r="AC10" s="9">
        <v>5</v>
      </c>
      <c r="AD10" s="9">
        <v>3</v>
      </c>
      <c r="AE10" s="9">
        <v>3</v>
      </c>
      <c r="AF10" s="9">
        <v>2</v>
      </c>
      <c r="AG10" s="30">
        <f t="shared" si="2"/>
        <v>28</v>
      </c>
      <c r="AH10" s="28">
        <v>3</v>
      </c>
      <c r="AI10" s="15">
        <v>4</v>
      </c>
      <c r="AJ10" s="15">
        <v>2</v>
      </c>
      <c r="AK10" s="15">
        <v>2</v>
      </c>
      <c r="AL10" s="15">
        <v>1</v>
      </c>
      <c r="AM10" s="15">
        <v>3</v>
      </c>
      <c r="AN10" s="15">
        <v>3</v>
      </c>
      <c r="AO10" s="26">
        <f t="shared" si="3"/>
        <v>18</v>
      </c>
      <c r="AP10" s="24">
        <v>3</v>
      </c>
      <c r="AQ10" s="10">
        <v>3</v>
      </c>
      <c r="AR10" s="10">
        <v>1</v>
      </c>
      <c r="AS10" s="10">
        <v>1</v>
      </c>
      <c r="AT10" s="10">
        <v>1</v>
      </c>
      <c r="AU10" s="10">
        <v>3</v>
      </c>
      <c r="AV10" s="10">
        <v>2</v>
      </c>
      <c r="AW10" s="23">
        <f t="shared" si="4"/>
        <v>14</v>
      </c>
      <c r="AX10" s="19">
        <f t="shared" si="5"/>
        <v>154</v>
      </c>
      <c r="AY10" s="53" t="s">
        <v>51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32</v>
      </c>
    </row>
    <row r="20" spans="2:9" ht="12.75">
      <c r="B20" s="110"/>
      <c r="C20" s="110"/>
      <c r="D20" s="110"/>
      <c r="E20" s="110"/>
      <c r="F20" s="110"/>
      <c r="G20" s="110"/>
      <c r="H20" s="110"/>
      <c r="I20" s="110"/>
    </row>
    <row r="21" spans="2:9" ht="12.75">
      <c r="B21" s="110"/>
      <c r="C21" s="110"/>
      <c r="D21" s="110"/>
      <c r="E21" s="110"/>
      <c r="F21" s="110"/>
      <c r="G21" s="110"/>
      <c r="H21" s="110"/>
      <c r="I21" s="110"/>
    </row>
    <row r="22" spans="2:9" ht="12.75">
      <c r="B22" s="110"/>
      <c r="C22" s="110"/>
      <c r="D22" s="110"/>
      <c r="E22" s="110"/>
      <c r="F22" s="110"/>
      <c r="G22" s="110"/>
      <c r="H22" s="110"/>
      <c r="I22" s="110"/>
    </row>
    <row r="23" spans="2:9" ht="12.75">
      <c r="B23" s="110"/>
      <c r="C23" s="110"/>
      <c r="D23" s="110"/>
      <c r="E23" s="110"/>
      <c r="F23" s="110"/>
      <c r="G23" s="110"/>
      <c r="H23" s="110"/>
      <c r="I23" s="110"/>
    </row>
    <row r="24" spans="2:9" ht="12.75">
      <c r="B24" s="110"/>
      <c r="C24" s="110"/>
      <c r="D24" s="110"/>
      <c r="E24" s="110"/>
      <c r="F24" s="110"/>
      <c r="G24" s="110"/>
      <c r="H24" s="110"/>
      <c r="I24" s="111"/>
    </row>
    <row r="25" spans="2:9" ht="12.75">
      <c r="B25" s="110"/>
      <c r="C25" s="110"/>
      <c r="D25" s="110"/>
      <c r="E25" s="110"/>
      <c r="F25" s="110"/>
      <c r="G25" s="110"/>
      <c r="H25" s="110"/>
      <c r="I25" s="110"/>
    </row>
    <row r="26" spans="2:9" ht="12.75">
      <c r="B26" s="110"/>
      <c r="C26" s="110"/>
      <c r="D26" s="110"/>
      <c r="E26" s="110"/>
      <c r="F26" s="110"/>
      <c r="G26" s="110"/>
      <c r="H26" s="110"/>
      <c r="I26" s="110"/>
    </row>
    <row r="27" spans="2:9" ht="12.75">
      <c r="B27" s="110"/>
      <c r="C27" s="110"/>
      <c r="D27" s="110"/>
      <c r="E27" s="110"/>
      <c r="F27" s="110"/>
      <c r="G27" s="110"/>
      <c r="H27" s="110"/>
      <c r="I27" s="110"/>
    </row>
    <row r="28" spans="2:9" ht="12.75">
      <c r="B28" s="110"/>
      <c r="C28" s="110"/>
      <c r="D28" s="110"/>
      <c r="E28" s="110"/>
      <c r="F28" s="110"/>
      <c r="G28" s="110"/>
      <c r="H28" s="110"/>
      <c r="I28" s="110"/>
    </row>
    <row r="29" spans="2:9" ht="12.75">
      <c r="B29" s="110"/>
      <c r="C29" s="110"/>
      <c r="D29" s="110"/>
      <c r="E29" s="110"/>
      <c r="F29" s="110"/>
      <c r="G29" s="110"/>
      <c r="H29" s="110"/>
      <c r="I29" s="110"/>
    </row>
    <row r="30" spans="2:9" ht="12.75">
      <c r="B30" s="110"/>
      <c r="C30" s="110"/>
      <c r="D30" s="110"/>
      <c r="E30" s="110"/>
      <c r="F30" s="110"/>
      <c r="G30" s="110"/>
      <c r="H30" s="112"/>
      <c r="I30" s="110"/>
    </row>
    <row r="31" spans="2:9" ht="12.75">
      <c r="B31" s="110"/>
      <c r="C31" s="110"/>
      <c r="D31" s="110"/>
      <c r="E31" s="110"/>
      <c r="F31" s="110"/>
      <c r="G31" s="110"/>
      <c r="H31" s="110"/>
      <c r="I31" s="110"/>
    </row>
  </sheetData>
  <mergeCells count="5">
    <mergeCell ref="AP1:AW1"/>
    <mergeCell ref="J1:Q1"/>
    <mergeCell ref="R1:Y1"/>
    <mergeCell ref="Z1:AG1"/>
    <mergeCell ref="AH1:AO1"/>
  </mergeCells>
  <dataValidations count="2">
    <dataValidation type="whole" allowBlank="1" showInputMessage="1" showErrorMessage="1" errorTitle="POZOR" error="originálnosť nápadu - max. 10 bodov od jedného porotcu &#10;&#10;grafické spracovanie - max. 10 bodov od jedného porotcu &#10;" sqref="R3:X10 Z3:AG10">
      <formula1>0</formula1>
      <formula2>10</formula2>
    </dataValidation>
    <dataValidation type="whole" allowBlank="1" showInputMessage="1" showErrorMessage="1" errorTitle="POZOR" error="prepracovanosť programu a interaktívnosť - max. 5 bodov" sqref="AH3:AW10">
      <formula1>0</formula1>
      <formula2>5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Jiří Sumbal</cp:lastModifiedBy>
  <cp:lastPrinted>2006-10-24T15:24:17Z</cp:lastPrinted>
  <dcterms:created xsi:type="dcterms:W3CDTF">2006-09-20T08:13:14Z</dcterms:created>
  <dcterms:modified xsi:type="dcterms:W3CDTF">2006-10-24T15:25:19Z</dcterms:modified>
  <cp:category/>
  <cp:version/>
  <cp:contentType/>
  <cp:contentStatus/>
</cp:coreProperties>
</file>